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effanm\OneDrive - Continental AG\Desktop\"/>
    </mc:Choice>
  </mc:AlternateContent>
  <xr:revisionPtr revIDLastSave="0" documentId="13_ncr:1_{2F10F926-F682-483D-8A18-A96454CD5643}" xr6:coauthVersionLast="47" xr6:coauthVersionMax="47" xr10:uidLastSave="{00000000-0000-0000-0000-000000000000}"/>
  <bookViews>
    <workbookView xWindow="28680" yWindow="-120" windowWidth="29040" windowHeight="17640" xr2:uid="{8599D4C0-513E-4E63-A935-7610E6C70F4D}"/>
  </bookViews>
  <sheets>
    <sheet name="STEER air and surface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2" l="1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28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3" i="2"/>
  <c r="B4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3" i="2"/>
</calcChain>
</file>

<file path=xl/sharedStrings.xml><?xml version="1.0" encoding="utf-8"?>
<sst xmlns="http://schemas.openxmlformats.org/spreadsheetml/2006/main" count="13" uniqueCount="13">
  <si>
    <t>T_ref [°C]:</t>
  </si>
  <si>
    <t>Steer air [dB]</t>
  </si>
  <si>
    <t>Steer surface [dB]</t>
  </si>
  <si>
    <t>Temperature</t>
  </si>
  <si>
    <t>PG-1 calculated</t>
  </si>
  <si>
    <t>R117 measurements example</t>
  </si>
  <si>
    <t>Surface</t>
  </si>
  <si>
    <t>20 °C</t>
  </si>
  <si>
    <t>13,1 °C</t>
  </si>
  <si>
    <t>Air</t>
  </si>
  <si>
    <t>14,1 °C</t>
  </si>
  <si>
    <t>8,4 °C</t>
  </si>
  <si>
    <t>Temperature [°C]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</si>
</sst>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/>
    <xf numFmtId="0" fontId="0" fillId="0" borderId="0" xfId="0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STEER</a:t>
            </a:r>
            <a:r>
              <a:rPr lang="de-DE" baseline="0"/>
              <a:t> air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'STEER air and surface'!$B$2</c:f>
              <c:strCache>
                <c:ptCount val="1"/>
                <c:pt idx="0">
                  <c:v>Steer air [dB]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'STEER air and surface'!$A$3:$A$48</c:f>
              <c:numCache>
                <c:formatCode>General</c:formatCode>
                <c:ptCount val="4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</c:numCache>
            </c:numRef>
          </c:xVal>
          <c:yVal>
            <c:numRef>
              <c:f>'STEER air and surface'!$B$3:$B$48</c:f>
              <c:numCache>
                <c:formatCode>General</c:formatCode>
                <c:ptCount val="46"/>
                <c:pt idx="0">
                  <c:v>-1.5</c:v>
                </c:pt>
                <c:pt idx="1">
                  <c:v>-1.4000000000000001</c:v>
                </c:pt>
                <c:pt idx="2">
                  <c:v>-1.3</c:v>
                </c:pt>
                <c:pt idx="3">
                  <c:v>-1.2000000000000002</c:v>
                </c:pt>
                <c:pt idx="4">
                  <c:v>-1.1000000000000001</c:v>
                </c:pt>
                <c:pt idx="5">
                  <c:v>-1</c:v>
                </c:pt>
                <c:pt idx="6">
                  <c:v>-0.9</c:v>
                </c:pt>
                <c:pt idx="7">
                  <c:v>-0.8</c:v>
                </c:pt>
                <c:pt idx="8">
                  <c:v>-0.70000000000000007</c:v>
                </c:pt>
                <c:pt idx="9">
                  <c:v>-0.60000000000000009</c:v>
                </c:pt>
                <c:pt idx="10">
                  <c:v>-0.5</c:v>
                </c:pt>
                <c:pt idx="11">
                  <c:v>-0.4</c:v>
                </c:pt>
                <c:pt idx="12">
                  <c:v>-0.30000000000000004</c:v>
                </c:pt>
                <c:pt idx="13">
                  <c:v>-0.2</c:v>
                </c:pt>
                <c:pt idx="14">
                  <c:v>-0.1</c:v>
                </c:pt>
                <c:pt idx="15">
                  <c:v>0</c:v>
                </c:pt>
                <c:pt idx="16">
                  <c:v>0.1</c:v>
                </c:pt>
                <c:pt idx="17">
                  <c:v>0.2</c:v>
                </c:pt>
                <c:pt idx="18">
                  <c:v>0.30000000000000004</c:v>
                </c:pt>
                <c:pt idx="19">
                  <c:v>0.4</c:v>
                </c:pt>
                <c:pt idx="20">
                  <c:v>0.5</c:v>
                </c:pt>
                <c:pt idx="21">
                  <c:v>0.60000000000000009</c:v>
                </c:pt>
                <c:pt idx="22">
                  <c:v>0.70000000000000007</c:v>
                </c:pt>
                <c:pt idx="23">
                  <c:v>0.8</c:v>
                </c:pt>
                <c:pt idx="24">
                  <c:v>0.9</c:v>
                </c:pt>
                <c:pt idx="25">
                  <c:v>1</c:v>
                </c:pt>
                <c:pt idx="26">
                  <c:v>1.1000000000000001</c:v>
                </c:pt>
                <c:pt idx="27">
                  <c:v>1.2000000000000002</c:v>
                </c:pt>
                <c:pt idx="28">
                  <c:v>1.3</c:v>
                </c:pt>
                <c:pt idx="29">
                  <c:v>1.4000000000000001</c:v>
                </c:pt>
                <c:pt idx="30">
                  <c:v>1.5</c:v>
                </c:pt>
                <c:pt idx="31">
                  <c:v>1.6</c:v>
                </c:pt>
                <c:pt idx="32">
                  <c:v>1.7000000000000002</c:v>
                </c:pt>
                <c:pt idx="33">
                  <c:v>1.8</c:v>
                </c:pt>
                <c:pt idx="34">
                  <c:v>1.9000000000000001</c:v>
                </c:pt>
                <c:pt idx="35">
                  <c:v>2</c:v>
                </c:pt>
                <c:pt idx="36">
                  <c:v>2.1</c:v>
                </c:pt>
                <c:pt idx="37">
                  <c:v>2.2000000000000002</c:v>
                </c:pt>
                <c:pt idx="38">
                  <c:v>2.3000000000000003</c:v>
                </c:pt>
                <c:pt idx="39">
                  <c:v>2.4000000000000004</c:v>
                </c:pt>
                <c:pt idx="40">
                  <c:v>2.5</c:v>
                </c:pt>
                <c:pt idx="41">
                  <c:v>2.6</c:v>
                </c:pt>
                <c:pt idx="42">
                  <c:v>2.7</c:v>
                </c:pt>
                <c:pt idx="43">
                  <c:v>2.8000000000000003</c:v>
                </c:pt>
                <c:pt idx="44">
                  <c:v>2.9000000000000004</c:v>
                </c:pt>
                <c:pt idx="45">
                  <c:v>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593-4083-8A4C-8EA30862F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995672"/>
        <c:axId val="921994688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'STEER air and surface'!$C$2</c15:sqref>
                        </c15:formulaRef>
                      </c:ext>
                    </c:extLst>
                    <c:strCache>
                      <c:ptCount val="1"/>
                      <c:pt idx="0">
                        <c:v>Steer surface [dB]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'STEER air and surface'!$A$3:$A$48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  <c:pt idx="29">
                        <c:v>34</c:v>
                      </c:pt>
                      <c:pt idx="30">
                        <c:v>35</c:v>
                      </c:pt>
                      <c:pt idx="31">
                        <c:v>36</c:v>
                      </c:pt>
                      <c:pt idx="32">
                        <c:v>37</c:v>
                      </c:pt>
                      <c:pt idx="33">
                        <c:v>38</c:v>
                      </c:pt>
                      <c:pt idx="34">
                        <c:v>39</c:v>
                      </c:pt>
                      <c:pt idx="35">
                        <c:v>40</c:v>
                      </c:pt>
                      <c:pt idx="36">
                        <c:v>41</c:v>
                      </c:pt>
                      <c:pt idx="37">
                        <c:v>42</c:v>
                      </c:pt>
                      <c:pt idx="38">
                        <c:v>43</c:v>
                      </c:pt>
                      <c:pt idx="39">
                        <c:v>44</c:v>
                      </c:pt>
                      <c:pt idx="40">
                        <c:v>45</c:v>
                      </c:pt>
                      <c:pt idx="41">
                        <c:v>46</c:v>
                      </c:pt>
                      <c:pt idx="42">
                        <c:v>47</c:v>
                      </c:pt>
                      <c:pt idx="43">
                        <c:v>48</c:v>
                      </c:pt>
                      <c:pt idx="44">
                        <c:v>49</c:v>
                      </c:pt>
                      <c:pt idx="45">
                        <c:v>50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'STEER air and surface'!$C$3:$C$48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-1.05</c:v>
                      </c:pt>
                      <c:pt idx="1">
                        <c:v>-0.98000000000000009</c:v>
                      </c:pt>
                      <c:pt idx="2">
                        <c:v>-0.91000000000000014</c:v>
                      </c:pt>
                      <c:pt idx="3">
                        <c:v>-0.84000000000000008</c:v>
                      </c:pt>
                      <c:pt idx="4">
                        <c:v>-0.77</c:v>
                      </c:pt>
                      <c:pt idx="5">
                        <c:v>-0.70000000000000007</c:v>
                      </c:pt>
                      <c:pt idx="6">
                        <c:v>-0.63000000000000012</c:v>
                      </c:pt>
                      <c:pt idx="7">
                        <c:v>-0.56000000000000005</c:v>
                      </c:pt>
                      <c:pt idx="8">
                        <c:v>-0.49000000000000005</c:v>
                      </c:pt>
                      <c:pt idx="9">
                        <c:v>-0.42000000000000004</c:v>
                      </c:pt>
                      <c:pt idx="10">
                        <c:v>-0.35000000000000003</c:v>
                      </c:pt>
                      <c:pt idx="11">
                        <c:v>-0.28000000000000003</c:v>
                      </c:pt>
                      <c:pt idx="12">
                        <c:v>-0.21000000000000002</c:v>
                      </c:pt>
                      <c:pt idx="13">
                        <c:v>-0.14000000000000001</c:v>
                      </c:pt>
                      <c:pt idx="14">
                        <c:v>-7.0000000000000007E-2</c:v>
                      </c:pt>
                      <c:pt idx="15">
                        <c:v>0</c:v>
                      </c:pt>
                      <c:pt idx="16">
                        <c:v>7.0000000000000007E-2</c:v>
                      </c:pt>
                      <c:pt idx="17">
                        <c:v>0.14000000000000001</c:v>
                      </c:pt>
                      <c:pt idx="18">
                        <c:v>0.21000000000000002</c:v>
                      </c:pt>
                      <c:pt idx="19">
                        <c:v>0.28000000000000003</c:v>
                      </c:pt>
                      <c:pt idx="20">
                        <c:v>0.35000000000000003</c:v>
                      </c:pt>
                      <c:pt idx="21">
                        <c:v>0.42000000000000004</c:v>
                      </c:pt>
                      <c:pt idx="22">
                        <c:v>0.49000000000000005</c:v>
                      </c:pt>
                      <c:pt idx="23">
                        <c:v>0.56000000000000005</c:v>
                      </c:pt>
                      <c:pt idx="24">
                        <c:v>0.63000000000000012</c:v>
                      </c:pt>
                      <c:pt idx="25">
                        <c:v>0.7</c:v>
                      </c:pt>
                      <c:pt idx="26">
                        <c:v>0.75</c:v>
                      </c:pt>
                      <c:pt idx="27">
                        <c:v>0.8</c:v>
                      </c:pt>
                      <c:pt idx="28">
                        <c:v>0.85000000000000009</c:v>
                      </c:pt>
                      <c:pt idx="29">
                        <c:v>0.90000000000000013</c:v>
                      </c:pt>
                      <c:pt idx="30">
                        <c:v>0.95</c:v>
                      </c:pt>
                      <c:pt idx="31">
                        <c:v>1</c:v>
                      </c:pt>
                      <c:pt idx="32">
                        <c:v>1.05</c:v>
                      </c:pt>
                      <c:pt idx="33">
                        <c:v>1.1000000000000001</c:v>
                      </c:pt>
                      <c:pt idx="34">
                        <c:v>1.1500000000000001</c:v>
                      </c:pt>
                      <c:pt idx="35">
                        <c:v>1.2</c:v>
                      </c:pt>
                      <c:pt idx="36">
                        <c:v>1.25</c:v>
                      </c:pt>
                      <c:pt idx="37">
                        <c:v>1.3</c:v>
                      </c:pt>
                      <c:pt idx="38">
                        <c:v>1.35</c:v>
                      </c:pt>
                      <c:pt idx="39">
                        <c:v>1.4000000000000001</c:v>
                      </c:pt>
                      <c:pt idx="40">
                        <c:v>1.45</c:v>
                      </c:pt>
                      <c:pt idx="41">
                        <c:v>1.5</c:v>
                      </c:pt>
                      <c:pt idx="42">
                        <c:v>1.55</c:v>
                      </c:pt>
                      <c:pt idx="43">
                        <c:v>1.6</c:v>
                      </c:pt>
                      <c:pt idx="44">
                        <c:v>1.6500000000000001</c:v>
                      </c:pt>
                      <c:pt idx="45">
                        <c:v>1.7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0593-4083-8A4C-8EA30862FE40}"/>
                  </c:ext>
                </c:extLst>
              </c15:ser>
            </c15:filteredScatterSeries>
          </c:ext>
        </c:extLst>
      </c:scatterChart>
      <c:valAx>
        <c:axId val="921995672"/>
        <c:scaling>
          <c:orientation val="minMax"/>
          <c:max val="40"/>
          <c:min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Air temperatur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1994688"/>
        <c:crosses val="autoZero"/>
        <c:crossBetween val="midCat"/>
      </c:valAx>
      <c:valAx>
        <c:axId val="92199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Correction [dB]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199567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STEER</a:t>
            </a:r>
            <a:r>
              <a:rPr lang="de-DE" baseline="0"/>
              <a:t> Surface</a:t>
            </a:r>
            <a:endParaRPr lang="de-D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'STEER air and surface'!$C$2</c:f>
              <c:strCache>
                <c:ptCount val="1"/>
                <c:pt idx="0">
                  <c:v>Steer surface [dB]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'STEER air and surface'!$A$3:$A$48</c:f>
              <c:numCache>
                <c:formatCode>General</c:formatCode>
                <c:ptCount val="4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  <c:pt idx="41">
                  <c:v>46</c:v>
                </c:pt>
                <c:pt idx="42">
                  <c:v>47</c:v>
                </c:pt>
                <c:pt idx="43">
                  <c:v>48</c:v>
                </c:pt>
                <c:pt idx="44">
                  <c:v>49</c:v>
                </c:pt>
                <c:pt idx="45">
                  <c:v>50</c:v>
                </c:pt>
              </c:numCache>
            </c:numRef>
          </c:xVal>
          <c:yVal>
            <c:numRef>
              <c:f>'STEER air and surface'!$C$3:$C$48</c:f>
              <c:numCache>
                <c:formatCode>General</c:formatCode>
                <c:ptCount val="46"/>
                <c:pt idx="0">
                  <c:v>-1.05</c:v>
                </c:pt>
                <c:pt idx="1">
                  <c:v>-0.98000000000000009</c:v>
                </c:pt>
                <c:pt idx="2">
                  <c:v>-0.91000000000000014</c:v>
                </c:pt>
                <c:pt idx="3">
                  <c:v>-0.84000000000000008</c:v>
                </c:pt>
                <c:pt idx="4">
                  <c:v>-0.77</c:v>
                </c:pt>
                <c:pt idx="5">
                  <c:v>-0.70000000000000007</c:v>
                </c:pt>
                <c:pt idx="6">
                  <c:v>-0.63000000000000012</c:v>
                </c:pt>
                <c:pt idx="7">
                  <c:v>-0.56000000000000005</c:v>
                </c:pt>
                <c:pt idx="8">
                  <c:v>-0.49000000000000005</c:v>
                </c:pt>
                <c:pt idx="9">
                  <c:v>-0.42000000000000004</c:v>
                </c:pt>
                <c:pt idx="10">
                  <c:v>-0.35000000000000003</c:v>
                </c:pt>
                <c:pt idx="11">
                  <c:v>-0.28000000000000003</c:v>
                </c:pt>
                <c:pt idx="12">
                  <c:v>-0.21000000000000002</c:v>
                </c:pt>
                <c:pt idx="13">
                  <c:v>-0.14000000000000001</c:v>
                </c:pt>
                <c:pt idx="14">
                  <c:v>-7.0000000000000007E-2</c:v>
                </c:pt>
                <c:pt idx="15">
                  <c:v>0</c:v>
                </c:pt>
                <c:pt idx="16">
                  <c:v>7.0000000000000007E-2</c:v>
                </c:pt>
                <c:pt idx="17">
                  <c:v>0.14000000000000001</c:v>
                </c:pt>
                <c:pt idx="18">
                  <c:v>0.21000000000000002</c:v>
                </c:pt>
                <c:pt idx="19">
                  <c:v>0.28000000000000003</c:v>
                </c:pt>
                <c:pt idx="20">
                  <c:v>0.35000000000000003</c:v>
                </c:pt>
                <c:pt idx="21">
                  <c:v>0.42000000000000004</c:v>
                </c:pt>
                <c:pt idx="22">
                  <c:v>0.49000000000000005</c:v>
                </c:pt>
                <c:pt idx="23">
                  <c:v>0.56000000000000005</c:v>
                </c:pt>
                <c:pt idx="24">
                  <c:v>0.63000000000000012</c:v>
                </c:pt>
                <c:pt idx="25">
                  <c:v>0.7</c:v>
                </c:pt>
                <c:pt idx="26">
                  <c:v>0.75</c:v>
                </c:pt>
                <c:pt idx="27">
                  <c:v>0.8</c:v>
                </c:pt>
                <c:pt idx="28">
                  <c:v>0.85000000000000009</c:v>
                </c:pt>
                <c:pt idx="29">
                  <c:v>0.90000000000000013</c:v>
                </c:pt>
                <c:pt idx="30">
                  <c:v>0.95</c:v>
                </c:pt>
                <c:pt idx="31">
                  <c:v>1</c:v>
                </c:pt>
                <c:pt idx="32">
                  <c:v>1.05</c:v>
                </c:pt>
                <c:pt idx="33">
                  <c:v>1.1000000000000001</c:v>
                </c:pt>
                <c:pt idx="34">
                  <c:v>1.1500000000000001</c:v>
                </c:pt>
                <c:pt idx="35">
                  <c:v>1.2</c:v>
                </c:pt>
                <c:pt idx="36">
                  <c:v>1.25</c:v>
                </c:pt>
                <c:pt idx="37">
                  <c:v>1.3</c:v>
                </c:pt>
                <c:pt idx="38">
                  <c:v>1.35</c:v>
                </c:pt>
                <c:pt idx="39">
                  <c:v>1.4000000000000001</c:v>
                </c:pt>
                <c:pt idx="40">
                  <c:v>1.45</c:v>
                </c:pt>
                <c:pt idx="41">
                  <c:v>1.5</c:v>
                </c:pt>
                <c:pt idx="42">
                  <c:v>1.55</c:v>
                </c:pt>
                <c:pt idx="43">
                  <c:v>1.6</c:v>
                </c:pt>
                <c:pt idx="44">
                  <c:v>1.6500000000000001</c:v>
                </c:pt>
                <c:pt idx="45">
                  <c:v>1.7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095-496E-9B6B-2E5F5F521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1995672"/>
        <c:axId val="92199468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'STEER air and surface'!$B$2</c15:sqref>
                        </c15:formulaRef>
                      </c:ext>
                    </c:extLst>
                    <c:strCache>
                      <c:ptCount val="1"/>
                      <c:pt idx="0">
                        <c:v>Steer air [dB]</c:v>
                      </c:pt>
                    </c:strCache>
                  </c:strRef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'STEER air and surface'!$A$3:$A$48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5</c:v>
                      </c:pt>
                      <c:pt idx="1">
                        <c:v>6</c:v>
                      </c:pt>
                      <c:pt idx="2">
                        <c:v>7</c:v>
                      </c:pt>
                      <c:pt idx="3">
                        <c:v>8</c:v>
                      </c:pt>
                      <c:pt idx="4">
                        <c:v>9</c:v>
                      </c:pt>
                      <c:pt idx="5">
                        <c:v>10</c:v>
                      </c:pt>
                      <c:pt idx="6">
                        <c:v>11</c:v>
                      </c:pt>
                      <c:pt idx="7">
                        <c:v>12</c:v>
                      </c:pt>
                      <c:pt idx="8">
                        <c:v>13</c:v>
                      </c:pt>
                      <c:pt idx="9">
                        <c:v>14</c:v>
                      </c:pt>
                      <c:pt idx="10">
                        <c:v>15</c:v>
                      </c:pt>
                      <c:pt idx="11">
                        <c:v>16</c:v>
                      </c:pt>
                      <c:pt idx="12">
                        <c:v>17</c:v>
                      </c:pt>
                      <c:pt idx="13">
                        <c:v>18</c:v>
                      </c:pt>
                      <c:pt idx="14">
                        <c:v>19</c:v>
                      </c:pt>
                      <c:pt idx="15">
                        <c:v>20</c:v>
                      </c:pt>
                      <c:pt idx="16">
                        <c:v>21</c:v>
                      </c:pt>
                      <c:pt idx="17">
                        <c:v>22</c:v>
                      </c:pt>
                      <c:pt idx="18">
                        <c:v>23</c:v>
                      </c:pt>
                      <c:pt idx="19">
                        <c:v>24</c:v>
                      </c:pt>
                      <c:pt idx="20">
                        <c:v>25</c:v>
                      </c:pt>
                      <c:pt idx="21">
                        <c:v>26</c:v>
                      </c:pt>
                      <c:pt idx="22">
                        <c:v>27</c:v>
                      </c:pt>
                      <c:pt idx="23">
                        <c:v>28</c:v>
                      </c:pt>
                      <c:pt idx="24">
                        <c:v>29</c:v>
                      </c:pt>
                      <c:pt idx="25">
                        <c:v>30</c:v>
                      </c:pt>
                      <c:pt idx="26">
                        <c:v>31</c:v>
                      </c:pt>
                      <c:pt idx="27">
                        <c:v>32</c:v>
                      </c:pt>
                      <c:pt idx="28">
                        <c:v>33</c:v>
                      </c:pt>
                      <c:pt idx="29">
                        <c:v>34</c:v>
                      </c:pt>
                      <c:pt idx="30">
                        <c:v>35</c:v>
                      </c:pt>
                      <c:pt idx="31">
                        <c:v>36</c:v>
                      </c:pt>
                      <c:pt idx="32">
                        <c:v>37</c:v>
                      </c:pt>
                      <c:pt idx="33">
                        <c:v>38</c:v>
                      </c:pt>
                      <c:pt idx="34">
                        <c:v>39</c:v>
                      </c:pt>
                      <c:pt idx="35">
                        <c:v>40</c:v>
                      </c:pt>
                      <c:pt idx="36">
                        <c:v>41</c:v>
                      </c:pt>
                      <c:pt idx="37">
                        <c:v>42</c:v>
                      </c:pt>
                      <c:pt idx="38">
                        <c:v>43</c:v>
                      </c:pt>
                      <c:pt idx="39">
                        <c:v>44</c:v>
                      </c:pt>
                      <c:pt idx="40">
                        <c:v>45</c:v>
                      </c:pt>
                      <c:pt idx="41">
                        <c:v>46</c:v>
                      </c:pt>
                      <c:pt idx="42">
                        <c:v>47</c:v>
                      </c:pt>
                      <c:pt idx="43">
                        <c:v>48</c:v>
                      </c:pt>
                      <c:pt idx="44">
                        <c:v>49</c:v>
                      </c:pt>
                      <c:pt idx="45">
                        <c:v>50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'STEER air and surface'!$B$3:$B$48</c15:sqref>
                        </c15:formulaRef>
                      </c:ext>
                    </c:extLst>
                    <c:numCache>
                      <c:formatCode>General</c:formatCode>
                      <c:ptCount val="46"/>
                      <c:pt idx="0">
                        <c:v>-1.5</c:v>
                      </c:pt>
                      <c:pt idx="1">
                        <c:v>-1.4000000000000001</c:v>
                      </c:pt>
                      <c:pt idx="2">
                        <c:v>-1.3</c:v>
                      </c:pt>
                      <c:pt idx="3">
                        <c:v>-1.2000000000000002</c:v>
                      </c:pt>
                      <c:pt idx="4">
                        <c:v>-1.1000000000000001</c:v>
                      </c:pt>
                      <c:pt idx="5">
                        <c:v>-1</c:v>
                      </c:pt>
                      <c:pt idx="6">
                        <c:v>-0.9</c:v>
                      </c:pt>
                      <c:pt idx="7">
                        <c:v>-0.8</c:v>
                      </c:pt>
                      <c:pt idx="8">
                        <c:v>-0.70000000000000007</c:v>
                      </c:pt>
                      <c:pt idx="9">
                        <c:v>-0.60000000000000009</c:v>
                      </c:pt>
                      <c:pt idx="10">
                        <c:v>-0.5</c:v>
                      </c:pt>
                      <c:pt idx="11">
                        <c:v>-0.4</c:v>
                      </c:pt>
                      <c:pt idx="12">
                        <c:v>-0.30000000000000004</c:v>
                      </c:pt>
                      <c:pt idx="13">
                        <c:v>-0.2</c:v>
                      </c:pt>
                      <c:pt idx="14">
                        <c:v>-0.1</c:v>
                      </c:pt>
                      <c:pt idx="15">
                        <c:v>0</c:v>
                      </c:pt>
                      <c:pt idx="16">
                        <c:v>0.1</c:v>
                      </c:pt>
                      <c:pt idx="17">
                        <c:v>0.2</c:v>
                      </c:pt>
                      <c:pt idx="18">
                        <c:v>0.30000000000000004</c:v>
                      </c:pt>
                      <c:pt idx="19">
                        <c:v>0.4</c:v>
                      </c:pt>
                      <c:pt idx="20">
                        <c:v>0.5</c:v>
                      </c:pt>
                      <c:pt idx="21">
                        <c:v>0.60000000000000009</c:v>
                      </c:pt>
                      <c:pt idx="22">
                        <c:v>0.70000000000000007</c:v>
                      </c:pt>
                      <c:pt idx="23">
                        <c:v>0.8</c:v>
                      </c:pt>
                      <c:pt idx="24">
                        <c:v>0.9</c:v>
                      </c:pt>
                      <c:pt idx="25">
                        <c:v>1</c:v>
                      </c:pt>
                      <c:pt idx="26">
                        <c:v>1.1000000000000001</c:v>
                      </c:pt>
                      <c:pt idx="27">
                        <c:v>1.2000000000000002</c:v>
                      </c:pt>
                      <c:pt idx="28">
                        <c:v>1.3</c:v>
                      </c:pt>
                      <c:pt idx="29">
                        <c:v>1.4000000000000001</c:v>
                      </c:pt>
                      <c:pt idx="30">
                        <c:v>1.5</c:v>
                      </c:pt>
                      <c:pt idx="31">
                        <c:v>1.6</c:v>
                      </c:pt>
                      <c:pt idx="32">
                        <c:v>1.7000000000000002</c:v>
                      </c:pt>
                      <c:pt idx="33">
                        <c:v>1.8</c:v>
                      </c:pt>
                      <c:pt idx="34">
                        <c:v>1.9000000000000001</c:v>
                      </c:pt>
                      <c:pt idx="35">
                        <c:v>2</c:v>
                      </c:pt>
                      <c:pt idx="36">
                        <c:v>2.1</c:v>
                      </c:pt>
                      <c:pt idx="37">
                        <c:v>2.2000000000000002</c:v>
                      </c:pt>
                      <c:pt idx="38">
                        <c:v>2.3000000000000003</c:v>
                      </c:pt>
                      <c:pt idx="39">
                        <c:v>2.4000000000000004</c:v>
                      </c:pt>
                      <c:pt idx="40">
                        <c:v>2.5</c:v>
                      </c:pt>
                      <c:pt idx="41">
                        <c:v>2.6</c:v>
                      </c:pt>
                      <c:pt idx="42">
                        <c:v>2.7</c:v>
                      </c:pt>
                      <c:pt idx="43">
                        <c:v>2.8000000000000003</c:v>
                      </c:pt>
                      <c:pt idx="44">
                        <c:v>2.9000000000000004</c:v>
                      </c:pt>
                      <c:pt idx="45">
                        <c:v>3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D095-496E-9B6B-2E5F5F521093}"/>
                  </c:ext>
                </c:extLst>
              </c15:ser>
            </c15:filteredScatterSeries>
          </c:ext>
        </c:extLst>
      </c:scatterChart>
      <c:valAx>
        <c:axId val="921995672"/>
        <c:scaling>
          <c:orientation val="minMax"/>
          <c:max val="50"/>
          <c:min val="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Surface temperatur [°C]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1994688"/>
        <c:crosses val="autoZero"/>
        <c:crossBetween val="midCat"/>
      </c:valAx>
      <c:valAx>
        <c:axId val="921994688"/>
        <c:scaling>
          <c:orientation val="minMax"/>
          <c:max val="3.5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Correction [dB]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199567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2</xdr:row>
      <xdr:rowOff>33336</xdr:rowOff>
    </xdr:from>
    <xdr:to>
      <xdr:col>9</xdr:col>
      <xdr:colOff>373063</xdr:colOff>
      <xdr:row>23</xdr:row>
      <xdr:rowOff>133349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90FB34D9-5FD0-4A11-863A-2FE8972F4C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388937</xdr:colOff>
      <xdr:row>2</xdr:row>
      <xdr:rowOff>26987</xdr:rowOff>
    </xdr:from>
    <xdr:to>
      <xdr:col>16</xdr:col>
      <xdr:colOff>674687</xdr:colOff>
      <xdr:row>23</xdr:row>
      <xdr:rowOff>127000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6C268873-BD97-4345-9A2A-4A170FDF39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698500</xdr:colOff>
      <xdr:row>16</xdr:row>
      <xdr:rowOff>111125</xdr:rowOff>
    </xdr:from>
    <xdr:to>
      <xdr:col>5</xdr:col>
      <xdr:colOff>309563</xdr:colOff>
      <xdr:row>16</xdr:row>
      <xdr:rowOff>111125</xdr:rowOff>
    </xdr:to>
    <xdr:cxnSp macro="">
      <xdr:nvCxnSpPr>
        <xdr:cNvPr id="4" name="Gerader Verbinder 3">
          <a:extLst>
            <a:ext uri="{FF2B5EF4-FFF2-40B4-BE49-F238E27FC236}">
              <a16:creationId xmlns:a16="http://schemas.microsoft.com/office/drawing/2014/main" id="{CDD28BA2-CC0F-4AA0-9398-B6043E0DCF6A}"/>
            </a:ext>
          </a:extLst>
        </xdr:cNvPr>
        <xdr:cNvCxnSpPr/>
      </xdr:nvCxnSpPr>
      <xdr:spPr>
        <a:xfrm>
          <a:off x="3784600" y="3159125"/>
          <a:ext cx="1135063" cy="0"/>
        </a:xfrm>
        <a:prstGeom prst="line">
          <a:avLst/>
        </a:prstGeom>
        <a:ln w="19050">
          <a:solidFill>
            <a:srgbClr val="7030A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1031875</xdr:colOff>
      <xdr:row>14</xdr:row>
      <xdr:rowOff>150811</xdr:rowOff>
    </xdr:from>
    <xdr:to>
      <xdr:col>11</xdr:col>
      <xdr:colOff>309563</xdr:colOff>
      <xdr:row>14</xdr:row>
      <xdr:rowOff>150811</xdr:rowOff>
    </xdr:to>
    <xdr:cxnSp macro="">
      <xdr:nvCxnSpPr>
        <xdr:cNvPr id="5" name="Gerader Verbinder 4">
          <a:extLst>
            <a:ext uri="{FF2B5EF4-FFF2-40B4-BE49-F238E27FC236}">
              <a16:creationId xmlns:a16="http://schemas.microsoft.com/office/drawing/2014/main" id="{6FE9EB74-DE61-4E32-A9B3-154453B3E850}"/>
            </a:ext>
          </a:extLst>
        </xdr:cNvPr>
        <xdr:cNvCxnSpPr/>
      </xdr:nvCxnSpPr>
      <xdr:spPr>
        <a:xfrm>
          <a:off x="10042525" y="2817811"/>
          <a:ext cx="1325563" cy="0"/>
        </a:xfrm>
        <a:prstGeom prst="line">
          <a:avLst/>
        </a:prstGeom>
        <a:ln w="19050">
          <a:solidFill>
            <a:srgbClr val="7030A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1033463</xdr:colOff>
      <xdr:row>16</xdr:row>
      <xdr:rowOff>33338</xdr:rowOff>
    </xdr:from>
    <xdr:to>
      <xdr:col>10</xdr:col>
      <xdr:colOff>484189</xdr:colOff>
      <xdr:row>16</xdr:row>
      <xdr:rowOff>33338</xdr:rowOff>
    </xdr:to>
    <xdr:cxnSp macro="">
      <xdr:nvCxnSpPr>
        <xdr:cNvPr id="6" name="Gerader Verbinder 5">
          <a:extLst>
            <a:ext uri="{FF2B5EF4-FFF2-40B4-BE49-F238E27FC236}">
              <a16:creationId xmlns:a16="http://schemas.microsoft.com/office/drawing/2014/main" id="{9DA700D4-501C-42AE-8657-91E110D639EB}"/>
            </a:ext>
          </a:extLst>
        </xdr:cNvPr>
        <xdr:cNvCxnSpPr/>
      </xdr:nvCxnSpPr>
      <xdr:spPr>
        <a:xfrm>
          <a:off x="10044113" y="3081338"/>
          <a:ext cx="736601" cy="0"/>
        </a:xfrm>
        <a:prstGeom prst="line">
          <a:avLst/>
        </a:prstGeom>
        <a:ln w="1905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701674</xdr:colOff>
      <xdr:row>18</xdr:row>
      <xdr:rowOff>66676</xdr:rowOff>
    </xdr:from>
    <xdr:to>
      <xdr:col>4</xdr:col>
      <xdr:colOff>301625</xdr:colOff>
      <xdr:row>18</xdr:row>
      <xdr:rowOff>66676</xdr:rowOff>
    </xdr:to>
    <xdr:cxnSp macro="">
      <xdr:nvCxnSpPr>
        <xdr:cNvPr id="7" name="Gerader Verbinder 6">
          <a:extLst>
            <a:ext uri="{FF2B5EF4-FFF2-40B4-BE49-F238E27FC236}">
              <a16:creationId xmlns:a16="http://schemas.microsoft.com/office/drawing/2014/main" id="{384E37CE-08D2-42A1-B04F-627CE60205D2}"/>
            </a:ext>
          </a:extLst>
        </xdr:cNvPr>
        <xdr:cNvCxnSpPr/>
      </xdr:nvCxnSpPr>
      <xdr:spPr>
        <a:xfrm>
          <a:off x="3787774" y="3495676"/>
          <a:ext cx="361951" cy="0"/>
        </a:xfrm>
        <a:prstGeom prst="line">
          <a:avLst/>
        </a:prstGeom>
        <a:ln w="19050">
          <a:solidFill>
            <a:srgbClr val="00B050"/>
          </a:solidFill>
          <a:prstDash val="sys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rum%20Tests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irSurfTire"/>
      <sheetName val="R117 Updates"/>
      <sheetName val="R117 vs. OICA"/>
      <sheetName val="OICA vs. R117 Absolut"/>
      <sheetName val="R117 PG versions"/>
      <sheetName val="R117 PG versions (2)"/>
      <sheetName val="Mixed correction proposal"/>
      <sheetName val="Tabelle1"/>
      <sheetName val="Overview"/>
      <sheetName val="GY Data"/>
      <sheetName val="Graphs"/>
      <sheetName val="STEER air and surface"/>
      <sheetName val="Summer 1 air"/>
      <sheetName val="Summer 1 surf"/>
      <sheetName val="Summer 2 air"/>
      <sheetName val="Summer 2 Surf"/>
      <sheetName val="Summer 3 air"/>
      <sheetName val="Summer 3 surf"/>
      <sheetName val="Winter_air"/>
      <sheetName val="Winter_surf"/>
      <sheetName val="Silica base air"/>
      <sheetName val="Silica base surfa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B2" t="str">
            <v>Steer air [dB]</v>
          </cell>
          <cell r="C2" t="str">
            <v>Steer surface [dB]</v>
          </cell>
        </row>
        <row r="3">
          <cell r="A3">
            <v>5</v>
          </cell>
          <cell r="B3">
            <v>-1.5</v>
          </cell>
          <cell r="C3">
            <v>-1.05</v>
          </cell>
        </row>
        <row r="4">
          <cell r="A4">
            <v>6</v>
          </cell>
          <cell r="B4">
            <v>-1.4000000000000001</v>
          </cell>
          <cell r="C4">
            <v>-0.98000000000000009</v>
          </cell>
        </row>
        <row r="5">
          <cell r="A5">
            <v>7</v>
          </cell>
          <cell r="B5">
            <v>-1.3</v>
          </cell>
          <cell r="C5">
            <v>-0.91000000000000014</v>
          </cell>
        </row>
        <row r="6">
          <cell r="A6">
            <v>8</v>
          </cell>
          <cell r="B6">
            <v>-1.2000000000000002</v>
          </cell>
          <cell r="C6">
            <v>-0.84000000000000008</v>
          </cell>
        </row>
        <row r="7">
          <cell r="A7">
            <v>9</v>
          </cell>
          <cell r="B7">
            <v>-1.1000000000000001</v>
          </cell>
          <cell r="C7">
            <v>-0.77</v>
          </cell>
        </row>
        <row r="8">
          <cell r="A8">
            <v>10</v>
          </cell>
          <cell r="B8">
            <v>-1</v>
          </cell>
          <cell r="C8">
            <v>-0.70000000000000007</v>
          </cell>
        </row>
        <row r="9">
          <cell r="A9">
            <v>11</v>
          </cell>
          <cell r="B9">
            <v>-0.9</v>
          </cell>
          <cell r="C9">
            <v>-0.63000000000000012</v>
          </cell>
        </row>
        <row r="10">
          <cell r="A10">
            <v>12</v>
          </cell>
          <cell r="B10">
            <v>-0.8</v>
          </cell>
          <cell r="C10">
            <v>-0.56000000000000005</v>
          </cell>
        </row>
        <row r="11">
          <cell r="A11">
            <v>13</v>
          </cell>
          <cell r="B11">
            <v>-0.70000000000000007</v>
          </cell>
          <cell r="C11">
            <v>-0.49000000000000005</v>
          </cell>
        </row>
        <row r="12">
          <cell r="A12">
            <v>14</v>
          </cell>
          <cell r="B12">
            <v>-0.60000000000000009</v>
          </cell>
          <cell r="C12">
            <v>-0.42000000000000004</v>
          </cell>
        </row>
        <row r="13">
          <cell r="A13">
            <v>15</v>
          </cell>
          <cell r="B13">
            <v>-0.5</v>
          </cell>
          <cell r="C13">
            <v>-0.35000000000000003</v>
          </cell>
        </row>
        <row r="14">
          <cell r="A14">
            <v>16</v>
          </cell>
          <cell r="B14">
            <v>-0.4</v>
          </cell>
          <cell r="C14">
            <v>-0.28000000000000003</v>
          </cell>
        </row>
        <row r="15">
          <cell r="A15">
            <v>17</v>
          </cell>
          <cell r="B15">
            <v>-0.30000000000000004</v>
          </cell>
          <cell r="C15">
            <v>-0.21000000000000002</v>
          </cell>
        </row>
        <row r="16">
          <cell r="A16">
            <v>18</v>
          </cell>
          <cell r="B16">
            <v>-0.2</v>
          </cell>
          <cell r="C16">
            <v>-0.14000000000000001</v>
          </cell>
        </row>
        <row r="17">
          <cell r="A17">
            <v>19</v>
          </cell>
          <cell r="B17">
            <v>-0.1</v>
          </cell>
          <cell r="C17">
            <v>-7.0000000000000007E-2</v>
          </cell>
        </row>
        <row r="18">
          <cell r="A18">
            <v>20</v>
          </cell>
          <cell r="B18">
            <v>0</v>
          </cell>
          <cell r="C18">
            <v>0</v>
          </cell>
        </row>
        <row r="19">
          <cell r="A19">
            <v>21</v>
          </cell>
          <cell r="B19">
            <v>0.1</v>
          </cell>
          <cell r="C19">
            <v>7.0000000000000007E-2</v>
          </cell>
        </row>
        <row r="20">
          <cell r="A20">
            <v>22</v>
          </cell>
          <cell r="B20">
            <v>0.2</v>
          </cell>
          <cell r="C20">
            <v>0.14000000000000001</v>
          </cell>
        </row>
        <row r="21">
          <cell r="A21">
            <v>23</v>
          </cell>
          <cell r="B21">
            <v>0.30000000000000004</v>
          </cell>
          <cell r="C21">
            <v>0.21000000000000002</v>
          </cell>
        </row>
        <row r="22">
          <cell r="A22">
            <v>24</v>
          </cell>
          <cell r="B22">
            <v>0.4</v>
          </cell>
          <cell r="C22">
            <v>0.28000000000000003</v>
          </cell>
        </row>
        <row r="23">
          <cell r="A23">
            <v>25</v>
          </cell>
          <cell r="B23">
            <v>0.5</v>
          </cell>
          <cell r="C23">
            <v>0.35000000000000003</v>
          </cell>
        </row>
        <row r="24">
          <cell r="A24">
            <v>26</v>
          </cell>
          <cell r="B24">
            <v>0.60000000000000009</v>
          </cell>
          <cell r="C24">
            <v>0.42000000000000004</v>
          </cell>
        </row>
        <row r="25">
          <cell r="A25">
            <v>27</v>
          </cell>
          <cell r="B25">
            <v>0.70000000000000007</v>
          </cell>
          <cell r="C25">
            <v>0.49000000000000005</v>
          </cell>
        </row>
        <row r="26">
          <cell r="A26">
            <v>28</v>
          </cell>
          <cell r="B26">
            <v>0.8</v>
          </cell>
          <cell r="C26">
            <v>0.56000000000000005</v>
          </cell>
        </row>
        <row r="27">
          <cell r="A27">
            <v>29</v>
          </cell>
          <cell r="B27">
            <v>0.9</v>
          </cell>
          <cell r="C27">
            <v>0.63000000000000012</v>
          </cell>
        </row>
        <row r="28">
          <cell r="A28">
            <v>30</v>
          </cell>
          <cell r="B28">
            <v>1</v>
          </cell>
          <cell r="C28">
            <v>0.7</v>
          </cell>
        </row>
        <row r="29">
          <cell r="A29">
            <v>31</v>
          </cell>
          <cell r="B29">
            <v>1.1000000000000001</v>
          </cell>
          <cell r="C29">
            <v>0.75</v>
          </cell>
        </row>
        <row r="30">
          <cell r="A30">
            <v>32</v>
          </cell>
          <cell r="B30">
            <v>1.2000000000000002</v>
          </cell>
          <cell r="C30">
            <v>0.8</v>
          </cell>
        </row>
        <row r="31">
          <cell r="A31">
            <v>33</v>
          </cell>
          <cell r="B31">
            <v>1.3</v>
          </cell>
          <cell r="C31">
            <v>0.85000000000000009</v>
          </cell>
        </row>
        <row r="32">
          <cell r="A32">
            <v>34</v>
          </cell>
          <cell r="B32">
            <v>1.4000000000000001</v>
          </cell>
          <cell r="C32">
            <v>0.90000000000000013</v>
          </cell>
        </row>
        <row r="33">
          <cell r="A33">
            <v>35</v>
          </cell>
          <cell r="B33">
            <v>1.5</v>
          </cell>
          <cell r="C33">
            <v>0.95</v>
          </cell>
        </row>
        <row r="34">
          <cell r="A34">
            <v>36</v>
          </cell>
          <cell r="B34">
            <v>1.6</v>
          </cell>
          <cell r="C34">
            <v>1</v>
          </cell>
        </row>
        <row r="35">
          <cell r="A35">
            <v>37</v>
          </cell>
          <cell r="B35">
            <v>1.7000000000000002</v>
          </cell>
          <cell r="C35">
            <v>1.05</v>
          </cell>
        </row>
        <row r="36">
          <cell r="A36">
            <v>38</v>
          </cell>
          <cell r="B36">
            <v>1.8</v>
          </cell>
          <cell r="C36">
            <v>1.1000000000000001</v>
          </cell>
        </row>
        <row r="37">
          <cell r="A37">
            <v>39</v>
          </cell>
          <cell r="B37">
            <v>1.9000000000000001</v>
          </cell>
          <cell r="C37">
            <v>1.1500000000000001</v>
          </cell>
        </row>
        <row r="38">
          <cell r="A38">
            <v>40</v>
          </cell>
          <cell r="B38">
            <v>2</v>
          </cell>
          <cell r="C38">
            <v>1.2</v>
          </cell>
        </row>
        <row r="39">
          <cell r="A39">
            <v>41</v>
          </cell>
          <cell r="B39">
            <v>2.1</v>
          </cell>
          <cell r="C39">
            <v>1.25</v>
          </cell>
        </row>
        <row r="40">
          <cell r="A40">
            <v>42</v>
          </cell>
          <cell r="B40">
            <v>2.2000000000000002</v>
          </cell>
          <cell r="C40">
            <v>1.3</v>
          </cell>
        </row>
        <row r="41">
          <cell r="A41">
            <v>43</v>
          </cell>
          <cell r="B41">
            <v>2.3000000000000003</v>
          </cell>
          <cell r="C41">
            <v>1.35</v>
          </cell>
        </row>
        <row r="42">
          <cell r="A42">
            <v>44</v>
          </cell>
          <cell r="B42">
            <v>2.4000000000000004</v>
          </cell>
          <cell r="C42">
            <v>1.4000000000000001</v>
          </cell>
        </row>
        <row r="43">
          <cell r="A43">
            <v>45</v>
          </cell>
          <cell r="B43">
            <v>2.5</v>
          </cell>
          <cell r="C43">
            <v>1.45</v>
          </cell>
        </row>
        <row r="44">
          <cell r="A44">
            <v>46</v>
          </cell>
          <cell r="B44">
            <v>2.6</v>
          </cell>
          <cell r="C44">
            <v>1.5</v>
          </cell>
        </row>
        <row r="45">
          <cell r="A45">
            <v>47</v>
          </cell>
          <cell r="B45">
            <v>2.7</v>
          </cell>
          <cell r="C45">
            <v>1.55</v>
          </cell>
        </row>
        <row r="46">
          <cell r="A46">
            <v>48</v>
          </cell>
          <cell r="B46">
            <v>2.8000000000000003</v>
          </cell>
          <cell r="C46">
            <v>1.6</v>
          </cell>
        </row>
        <row r="47">
          <cell r="A47">
            <v>49</v>
          </cell>
          <cell r="B47">
            <v>2.9000000000000004</v>
          </cell>
          <cell r="C47">
            <v>1.6500000000000001</v>
          </cell>
        </row>
        <row r="48">
          <cell r="A48">
            <v>50</v>
          </cell>
          <cell r="B48">
            <v>3</v>
          </cell>
          <cell r="C48">
            <v>1.7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9A8D3-E3C4-444E-852C-6D26B6F7A500}">
  <dimension ref="A1:J48"/>
  <sheetViews>
    <sheetView tabSelected="1" zoomScale="120" zoomScaleNormal="120" workbookViewId="0">
      <selection activeCell="C28" sqref="C28:C48"/>
    </sheetView>
  </sheetViews>
  <sheetFormatPr baseColWidth="10" defaultRowHeight="15" x14ac:dyDescent="0.25"/>
  <cols>
    <col min="1" max="1" width="16.85546875" bestFit="1" customWidth="1"/>
    <col min="2" max="2" width="12.5703125" bestFit="1" customWidth="1"/>
    <col min="3" max="3" width="16.85546875" bestFit="1" customWidth="1"/>
    <col min="7" max="7" width="12.5703125" bestFit="1" customWidth="1"/>
    <col min="8" max="8" width="14.5703125" bestFit="1" customWidth="1"/>
    <col min="9" max="9" width="27.42578125" bestFit="1" customWidth="1"/>
    <col min="10" max="10" width="19.28515625" bestFit="1" customWidth="1"/>
  </cols>
  <sheetData>
    <row r="1" spans="1:3" x14ac:dyDescent="0.25">
      <c r="A1" t="s">
        <v>0</v>
      </c>
      <c r="B1">
        <v>20</v>
      </c>
      <c r="C1">
        <v>20</v>
      </c>
    </row>
    <row r="2" spans="1:3" x14ac:dyDescent="0.25">
      <c r="A2" t="s">
        <v>12</v>
      </c>
      <c r="B2" t="s">
        <v>1</v>
      </c>
      <c r="C2" t="s">
        <v>2</v>
      </c>
    </row>
    <row r="3" spans="1:3" x14ac:dyDescent="0.25">
      <c r="A3">
        <v>5</v>
      </c>
      <c r="B3">
        <f>0.1*(A3-$B$1)</f>
        <v>-1.5</v>
      </c>
      <c r="C3">
        <f>0.07*(A3-$C$1)</f>
        <v>-1.05</v>
      </c>
    </row>
    <row r="4" spans="1:3" x14ac:dyDescent="0.25">
      <c r="A4">
        <v>6</v>
      </c>
      <c r="B4">
        <f t="shared" ref="B4:B48" si="0">0.1*(A4-$B$1)</f>
        <v>-1.4000000000000001</v>
      </c>
      <c r="C4">
        <f t="shared" ref="C4:C48" si="1">0.07*(A4-$C$1)</f>
        <v>-0.98000000000000009</v>
      </c>
    </row>
    <row r="5" spans="1:3" x14ac:dyDescent="0.25">
      <c r="A5">
        <v>7</v>
      </c>
      <c r="B5">
        <f t="shared" si="0"/>
        <v>-1.3</v>
      </c>
      <c r="C5">
        <f t="shared" si="1"/>
        <v>-0.91000000000000014</v>
      </c>
    </row>
    <row r="6" spans="1:3" x14ac:dyDescent="0.25">
      <c r="A6">
        <v>8</v>
      </c>
      <c r="B6">
        <f t="shared" si="0"/>
        <v>-1.2000000000000002</v>
      </c>
      <c r="C6">
        <f t="shared" si="1"/>
        <v>-0.84000000000000008</v>
      </c>
    </row>
    <row r="7" spans="1:3" x14ac:dyDescent="0.25">
      <c r="A7">
        <v>9</v>
      </c>
      <c r="B7">
        <f t="shared" si="0"/>
        <v>-1.1000000000000001</v>
      </c>
      <c r="C7">
        <f t="shared" si="1"/>
        <v>-0.77</v>
      </c>
    </row>
    <row r="8" spans="1:3" x14ac:dyDescent="0.25">
      <c r="A8">
        <v>10</v>
      </c>
      <c r="B8">
        <f t="shared" si="0"/>
        <v>-1</v>
      </c>
      <c r="C8">
        <f t="shared" si="1"/>
        <v>-0.70000000000000007</v>
      </c>
    </row>
    <row r="9" spans="1:3" x14ac:dyDescent="0.25">
      <c r="A9">
        <v>11</v>
      </c>
      <c r="B9">
        <f t="shared" si="0"/>
        <v>-0.9</v>
      </c>
      <c r="C9">
        <f t="shared" si="1"/>
        <v>-0.63000000000000012</v>
      </c>
    </row>
    <row r="10" spans="1:3" x14ac:dyDescent="0.25">
      <c r="A10">
        <v>12</v>
      </c>
      <c r="B10">
        <f t="shared" si="0"/>
        <v>-0.8</v>
      </c>
      <c r="C10">
        <f t="shared" si="1"/>
        <v>-0.56000000000000005</v>
      </c>
    </row>
    <row r="11" spans="1:3" x14ac:dyDescent="0.25">
      <c r="A11">
        <v>13</v>
      </c>
      <c r="B11">
        <f t="shared" si="0"/>
        <v>-0.70000000000000007</v>
      </c>
      <c r="C11">
        <f t="shared" si="1"/>
        <v>-0.49000000000000005</v>
      </c>
    </row>
    <row r="12" spans="1:3" x14ac:dyDescent="0.25">
      <c r="A12">
        <v>14</v>
      </c>
      <c r="B12">
        <f t="shared" si="0"/>
        <v>-0.60000000000000009</v>
      </c>
      <c r="C12">
        <f t="shared" si="1"/>
        <v>-0.42000000000000004</v>
      </c>
    </row>
    <row r="13" spans="1:3" x14ac:dyDescent="0.25">
      <c r="A13">
        <v>15</v>
      </c>
      <c r="B13">
        <f t="shared" si="0"/>
        <v>-0.5</v>
      </c>
      <c r="C13">
        <f t="shared" si="1"/>
        <v>-0.35000000000000003</v>
      </c>
    </row>
    <row r="14" spans="1:3" x14ac:dyDescent="0.25">
      <c r="A14">
        <v>16</v>
      </c>
      <c r="B14">
        <f t="shared" si="0"/>
        <v>-0.4</v>
      </c>
      <c r="C14">
        <f t="shared" si="1"/>
        <v>-0.28000000000000003</v>
      </c>
    </row>
    <row r="15" spans="1:3" x14ac:dyDescent="0.25">
      <c r="A15">
        <v>17</v>
      </c>
      <c r="B15">
        <f t="shared" si="0"/>
        <v>-0.30000000000000004</v>
      </c>
      <c r="C15">
        <f t="shared" si="1"/>
        <v>-0.21000000000000002</v>
      </c>
    </row>
    <row r="16" spans="1:3" x14ac:dyDescent="0.25">
      <c r="A16">
        <v>18</v>
      </c>
      <c r="B16">
        <f t="shared" si="0"/>
        <v>-0.2</v>
      </c>
      <c r="C16">
        <f t="shared" si="1"/>
        <v>-0.14000000000000001</v>
      </c>
    </row>
    <row r="17" spans="1:10" x14ac:dyDescent="0.25">
      <c r="A17">
        <v>19</v>
      </c>
      <c r="B17">
        <f t="shared" si="0"/>
        <v>-0.1</v>
      </c>
      <c r="C17">
        <f t="shared" si="1"/>
        <v>-7.0000000000000007E-2</v>
      </c>
    </row>
    <row r="18" spans="1:10" x14ac:dyDescent="0.25">
      <c r="A18">
        <v>20</v>
      </c>
      <c r="B18">
        <f t="shared" si="0"/>
        <v>0</v>
      </c>
      <c r="C18">
        <f t="shared" si="1"/>
        <v>0</v>
      </c>
    </row>
    <row r="19" spans="1:10" x14ac:dyDescent="0.25">
      <c r="A19">
        <v>21</v>
      </c>
      <c r="B19">
        <f t="shared" si="0"/>
        <v>0.1</v>
      </c>
      <c r="C19">
        <f t="shared" si="1"/>
        <v>7.0000000000000007E-2</v>
      </c>
    </row>
    <row r="20" spans="1:10" x14ac:dyDescent="0.25">
      <c r="A20">
        <v>22</v>
      </c>
      <c r="B20">
        <f t="shared" si="0"/>
        <v>0.2</v>
      </c>
      <c r="C20">
        <f t="shared" si="1"/>
        <v>0.14000000000000001</v>
      </c>
    </row>
    <row r="21" spans="1:10" x14ac:dyDescent="0.25">
      <c r="A21">
        <v>23</v>
      </c>
      <c r="B21">
        <f t="shared" si="0"/>
        <v>0.30000000000000004</v>
      </c>
      <c r="C21">
        <f t="shared" si="1"/>
        <v>0.21000000000000002</v>
      </c>
    </row>
    <row r="22" spans="1:10" x14ac:dyDescent="0.25">
      <c r="A22">
        <v>24</v>
      </c>
      <c r="B22">
        <f t="shared" si="0"/>
        <v>0.4</v>
      </c>
      <c r="C22">
        <f t="shared" si="1"/>
        <v>0.28000000000000003</v>
      </c>
    </row>
    <row r="23" spans="1:10" x14ac:dyDescent="0.25">
      <c r="A23">
        <v>25</v>
      </c>
      <c r="B23">
        <f t="shared" si="0"/>
        <v>0.5</v>
      </c>
      <c r="C23">
        <f t="shared" si="1"/>
        <v>0.35000000000000003</v>
      </c>
    </row>
    <row r="24" spans="1:10" x14ac:dyDescent="0.25">
      <c r="A24">
        <v>26</v>
      </c>
      <c r="B24">
        <f t="shared" si="0"/>
        <v>0.60000000000000009</v>
      </c>
      <c r="C24">
        <f t="shared" si="1"/>
        <v>0.42000000000000004</v>
      </c>
    </row>
    <row r="25" spans="1:10" x14ac:dyDescent="0.25">
      <c r="A25">
        <v>27</v>
      </c>
      <c r="B25">
        <f t="shared" si="0"/>
        <v>0.70000000000000007</v>
      </c>
      <c r="C25">
        <f t="shared" si="1"/>
        <v>0.49000000000000005</v>
      </c>
    </row>
    <row r="26" spans="1:10" x14ac:dyDescent="0.25">
      <c r="A26">
        <v>28</v>
      </c>
      <c r="B26">
        <f t="shared" si="0"/>
        <v>0.8</v>
      </c>
      <c r="C26">
        <f t="shared" si="1"/>
        <v>0.56000000000000005</v>
      </c>
    </row>
    <row r="27" spans="1:10" x14ac:dyDescent="0.25">
      <c r="A27">
        <v>29</v>
      </c>
      <c r="B27">
        <f t="shared" si="0"/>
        <v>0.9</v>
      </c>
      <c r="C27">
        <f t="shared" si="1"/>
        <v>0.63000000000000012</v>
      </c>
      <c r="G27" s="1" t="s">
        <v>3</v>
      </c>
      <c r="H27" s="2" t="s">
        <v>4</v>
      </c>
      <c r="I27" s="3" t="s">
        <v>5</v>
      </c>
    </row>
    <row r="28" spans="1:10" x14ac:dyDescent="0.25">
      <c r="A28">
        <v>30</v>
      </c>
      <c r="B28">
        <f t="shared" si="0"/>
        <v>1</v>
      </c>
      <c r="C28">
        <f>0.05*(A28-$C$1)+0.2</f>
        <v>0.7</v>
      </c>
      <c r="G28" s="1" t="s">
        <v>6</v>
      </c>
      <c r="H28" s="2" t="s">
        <v>7</v>
      </c>
      <c r="I28" s="3" t="s">
        <v>8</v>
      </c>
      <c r="J28" s="4"/>
    </row>
    <row r="29" spans="1:10" x14ac:dyDescent="0.25">
      <c r="A29">
        <v>31</v>
      </c>
      <c r="B29">
        <f t="shared" si="0"/>
        <v>1.1000000000000001</v>
      </c>
      <c r="C29">
        <f t="shared" ref="C29:C48" si="2">0.05*(A29-$C$1)+0.2</f>
        <v>0.75</v>
      </c>
      <c r="G29" s="1" t="s">
        <v>9</v>
      </c>
      <c r="H29" s="2" t="s">
        <v>10</v>
      </c>
      <c r="I29" s="3" t="s">
        <v>11</v>
      </c>
      <c r="J29" s="4"/>
    </row>
    <row r="30" spans="1:10" x14ac:dyDescent="0.25">
      <c r="A30">
        <v>32</v>
      </c>
      <c r="B30">
        <f t="shared" si="0"/>
        <v>1.2000000000000002</v>
      </c>
      <c r="C30">
        <f t="shared" si="2"/>
        <v>0.8</v>
      </c>
    </row>
    <row r="31" spans="1:10" x14ac:dyDescent="0.25">
      <c r="A31">
        <v>33</v>
      </c>
      <c r="B31">
        <f t="shared" si="0"/>
        <v>1.3</v>
      </c>
      <c r="C31">
        <f t="shared" si="2"/>
        <v>0.85000000000000009</v>
      </c>
    </row>
    <row r="32" spans="1:10" x14ac:dyDescent="0.25">
      <c r="A32">
        <v>34</v>
      </c>
      <c r="B32">
        <f t="shared" si="0"/>
        <v>1.4000000000000001</v>
      </c>
      <c r="C32">
        <f t="shared" si="2"/>
        <v>0.90000000000000013</v>
      </c>
    </row>
    <row r="33" spans="1:3" x14ac:dyDescent="0.25">
      <c r="A33">
        <v>35</v>
      </c>
      <c r="B33">
        <f t="shared" si="0"/>
        <v>1.5</v>
      </c>
      <c r="C33">
        <f t="shared" si="2"/>
        <v>0.95</v>
      </c>
    </row>
    <row r="34" spans="1:3" x14ac:dyDescent="0.25">
      <c r="A34">
        <v>36</v>
      </c>
      <c r="B34">
        <f t="shared" si="0"/>
        <v>1.6</v>
      </c>
      <c r="C34">
        <f t="shared" si="2"/>
        <v>1</v>
      </c>
    </row>
    <row r="35" spans="1:3" x14ac:dyDescent="0.25">
      <c r="A35">
        <v>37</v>
      </c>
      <c r="B35">
        <f t="shared" si="0"/>
        <v>1.7000000000000002</v>
      </c>
      <c r="C35">
        <f t="shared" si="2"/>
        <v>1.05</v>
      </c>
    </row>
    <row r="36" spans="1:3" x14ac:dyDescent="0.25">
      <c r="A36">
        <v>38</v>
      </c>
      <c r="B36">
        <f t="shared" si="0"/>
        <v>1.8</v>
      </c>
      <c r="C36">
        <f t="shared" si="2"/>
        <v>1.1000000000000001</v>
      </c>
    </row>
    <row r="37" spans="1:3" x14ac:dyDescent="0.25">
      <c r="A37">
        <v>39</v>
      </c>
      <c r="B37">
        <f t="shared" si="0"/>
        <v>1.9000000000000001</v>
      </c>
      <c r="C37">
        <f t="shared" si="2"/>
        <v>1.1500000000000001</v>
      </c>
    </row>
    <row r="38" spans="1:3" x14ac:dyDescent="0.25">
      <c r="A38">
        <v>40</v>
      </c>
      <c r="B38">
        <f t="shared" si="0"/>
        <v>2</v>
      </c>
      <c r="C38">
        <f t="shared" si="2"/>
        <v>1.2</v>
      </c>
    </row>
    <row r="39" spans="1:3" x14ac:dyDescent="0.25">
      <c r="A39">
        <v>41</v>
      </c>
      <c r="B39">
        <f t="shared" si="0"/>
        <v>2.1</v>
      </c>
      <c r="C39">
        <f t="shared" si="2"/>
        <v>1.25</v>
      </c>
    </row>
    <row r="40" spans="1:3" x14ac:dyDescent="0.25">
      <c r="A40">
        <v>42</v>
      </c>
      <c r="B40">
        <f t="shared" si="0"/>
        <v>2.2000000000000002</v>
      </c>
      <c r="C40">
        <f t="shared" si="2"/>
        <v>1.3</v>
      </c>
    </row>
    <row r="41" spans="1:3" x14ac:dyDescent="0.25">
      <c r="A41">
        <v>43</v>
      </c>
      <c r="B41">
        <f t="shared" si="0"/>
        <v>2.3000000000000003</v>
      </c>
      <c r="C41">
        <f t="shared" si="2"/>
        <v>1.35</v>
      </c>
    </row>
    <row r="42" spans="1:3" x14ac:dyDescent="0.25">
      <c r="A42">
        <v>44</v>
      </c>
      <c r="B42">
        <f t="shared" si="0"/>
        <v>2.4000000000000004</v>
      </c>
      <c r="C42">
        <f t="shared" si="2"/>
        <v>1.4000000000000001</v>
      </c>
    </row>
    <row r="43" spans="1:3" x14ac:dyDescent="0.25">
      <c r="A43">
        <v>45</v>
      </c>
      <c r="B43">
        <f t="shared" si="0"/>
        <v>2.5</v>
      </c>
      <c r="C43">
        <f t="shared" si="2"/>
        <v>1.45</v>
      </c>
    </row>
    <row r="44" spans="1:3" x14ac:dyDescent="0.25">
      <c r="A44">
        <v>46</v>
      </c>
      <c r="B44">
        <f t="shared" si="0"/>
        <v>2.6</v>
      </c>
      <c r="C44">
        <f t="shared" si="2"/>
        <v>1.5</v>
      </c>
    </row>
    <row r="45" spans="1:3" x14ac:dyDescent="0.25">
      <c r="A45">
        <v>47</v>
      </c>
      <c r="B45">
        <f t="shared" si="0"/>
        <v>2.7</v>
      </c>
      <c r="C45">
        <f t="shared" si="2"/>
        <v>1.55</v>
      </c>
    </row>
    <row r="46" spans="1:3" x14ac:dyDescent="0.25">
      <c r="A46">
        <v>48</v>
      </c>
      <c r="B46">
        <f t="shared" si="0"/>
        <v>2.8000000000000003</v>
      </c>
      <c r="C46">
        <f t="shared" si="2"/>
        <v>1.6</v>
      </c>
    </row>
    <row r="47" spans="1:3" x14ac:dyDescent="0.25">
      <c r="A47">
        <v>49</v>
      </c>
      <c r="B47">
        <f t="shared" si="0"/>
        <v>2.9000000000000004</v>
      </c>
      <c r="C47">
        <f t="shared" si="2"/>
        <v>1.6500000000000001</v>
      </c>
    </row>
    <row r="48" spans="1:3" x14ac:dyDescent="0.25">
      <c r="A48">
        <v>50</v>
      </c>
      <c r="B48">
        <f t="shared" si="0"/>
        <v>3</v>
      </c>
      <c r="C48">
        <f t="shared" si="2"/>
        <v>1.7</v>
      </c>
    </row>
  </sheetData>
  <pageMargins left="0.7" right="0.7" top="0.78740157499999996" bottom="0.78740157499999996" header="0.3" footer="0.3"/>
  <drawing r:id="rId1"/>
</worksheet>
</file>

<file path=docMetadata/LabelInfo.xml><?xml version="1.0" encoding="utf-8"?>
<clbl:labelList xmlns:clbl="http://schemas.microsoft.com/office/2020/mipLabelMetadata">
  <clbl:label id="{6006a9c5-d130-408c-bc8e-3b5ecdb17aa0}" enabled="1" method="Standard" siteId="{8d4b558f-7b2e-40ba-ad1f-e04d79e6265a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STEER air and surface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Steffan, Michael (steffanm)</dc:creator>
  <cp:lastModifiedBy>Steffan, Michael (steffanm)</cp:lastModifiedBy>
  <dcterms:created xsi:type="dcterms:W3CDTF">2022-11-14T11:06:01Z</dcterms:created>
  <dcterms:modified xsi:type="dcterms:W3CDTF">2022-11-14T11:35:12Z</dcterms:modified>
</cp:coreProperties>
</file>